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Sports\Christian\GRANT FUNDING 2018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31" i="1"/>
  <c r="D31" i="1"/>
  <c r="E41" i="1"/>
  <c r="D41" i="1"/>
  <c r="E25" i="1"/>
  <c r="D25" i="1"/>
  <c r="E15" i="1"/>
  <c r="D15" i="1"/>
  <c r="F25" i="1" l="1"/>
  <c r="F31" i="1"/>
  <c r="F15" i="1"/>
</calcChain>
</file>

<file path=xl/sharedStrings.xml><?xml version="1.0" encoding="utf-8"?>
<sst xmlns="http://schemas.openxmlformats.org/spreadsheetml/2006/main" count="29" uniqueCount="23">
  <si>
    <t>Notes</t>
  </si>
  <si>
    <t>Financial Statement</t>
  </si>
  <si>
    <t xml:space="preserve">Income </t>
  </si>
  <si>
    <t>Variance</t>
  </si>
  <si>
    <t xml:space="preserve">Total Income </t>
  </si>
  <si>
    <t>Total Exspenses</t>
  </si>
  <si>
    <t xml:space="preserve">Cash at Bank </t>
  </si>
  <si>
    <t>E.g Membership Fees</t>
  </si>
  <si>
    <t>E.g Affiliation Fees</t>
  </si>
  <si>
    <t>Profit /Loss</t>
  </si>
  <si>
    <t>Total Income</t>
  </si>
  <si>
    <t>Profit / Loss</t>
  </si>
  <si>
    <t>Club Bank Account</t>
  </si>
  <si>
    <t>Petty Cash</t>
  </si>
  <si>
    <t>Expenditure</t>
  </si>
  <si>
    <t>Total Balance</t>
  </si>
  <si>
    <t>Outstanding debits / Invoices</t>
  </si>
  <si>
    <t>Other</t>
  </si>
  <si>
    <t>Flinders University Tennis Club</t>
  </si>
  <si>
    <t>December 31st 2016 - December 31st 2017</t>
  </si>
  <si>
    <t>Prepared by _________________________________________</t>
  </si>
  <si>
    <t>Date:___________________________________</t>
  </si>
  <si>
    <t>Total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</si>
</sst>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 tint="0.34998626667073579"/>
      <name val="Calibri"/>
      <family val="2"/>
    </font>
    <font>
      <sz val="11"/>
      <color theme="1" tint="0.34998626667073579"/>
      <name val="Calibri"/>
      <family val="2"/>
    </font>
    <font>
      <sz val="9"/>
      <color theme="1" tint="0.34998626667073579"/>
      <name val="Calibri"/>
      <family val="2"/>
    </font>
    <font>
      <b/>
      <sz val="12"/>
      <color theme="5" tint="-0.499984740745262"/>
      <name val="Calibri"/>
      <family val="2"/>
    </font>
    <font>
      <b/>
      <sz val="1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i/>
      <sz val="12"/>
      <color theme="1" tint="0.34998626667073579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theme="2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2">
    <xf numFmtId="0" fontId="0" fillId="0" borderId="0" xfId="0"/>
    <xf numFmtId="37" fontId="2" fillId="3" borderId="2" xfId="1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horizontal="right" vertical="center" wrapText="1" indent="1"/>
    </xf>
    <xf numFmtId="37" fontId="2" fillId="3" borderId="3" xfId="1" applyNumberFormat="1" applyFont="1" applyFill="1" applyBorder="1" applyAlignment="1">
      <alignment horizontal="left" vertical="center"/>
    </xf>
    <xf numFmtId="37" fontId="2" fillId="3" borderId="3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64" fontId="5" fillId="4" borderId="4" xfId="0" applyNumberFormat="1" applyFont="1" applyFill="1" applyBorder="1" applyAlignment="1">
      <alignment horizontal="right" vertical="center" wrapText="1" inden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37" fontId="8" fillId="3" borderId="2" xfId="1" applyNumberFormat="1" applyFont="1" applyFill="1" applyBorder="1" applyAlignment="1">
      <alignment horizontal="left" vertical="center"/>
    </xf>
    <xf numFmtId="8" fontId="9" fillId="0" borderId="0" xfId="0" applyNumberFormat="1" applyFont="1" applyAlignment="1">
      <alignment horizontal="center"/>
    </xf>
    <xf numFmtId="164" fontId="3" fillId="0" borderId="0" xfId="1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5" borderId="0" xfId="0" applyFill="1" applyAlignment="1"/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right"/>
    </xf>
    <xf numFmtId="0" fontId="6" fillId="5" borderId="0" xfId="0" applyFont="1" applyFill="1" applyAlignment="1">
      <alignment horizontal="center"/>
    </xf>
    <xf numFmtId="164" fontId="13" fillId="4" borderId="4" xfId="0" applyNumberFormat="1" applyFont="1" applyFill="1" applyBorder="1" applyAlignment="1">
      <alignment horizontal="left" vertical="center" wrapText="1" indent="1"/>
    </xf>
    <xf numFmtId="164" fontId="13" fillId="4" borderId="4" xfId="0" applyNumberFormat="1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0</xdr:row>
      <xdr:rowOff>78052</xdr:rowOff>
    </xdr:from>
    <xdr:to>
      <xdr:col>1</xdr:col>
      <xdr:colOff>2039335</xdr:colOff>
      <xdr:row>3</xdr:row>
      <xdr:rowOff>50583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49" y="78052"/>
          <a:ext cx="3229961" cy="544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7" zoomScale="80" zoomScaleNormal="80" workbookViewId="0">
      <selection activeCell="K34" sqref="K34"/>
    </sheetView>
  </sheetViews>
  <sheetFormatPr defaultRowHeight="15" x14ac:dyDescent="0.25"/>
  <cols>
    <col min="1" max="1" width="25" customWidth="1"/>
    <col min="2" max="2" width="43.85546875" customWidth="1"/>
    <col min="3" max="3" width="26" customWidth="1"/>
    <col min="4" max="4" width="33.42578125" customWidth="1"/>
    <col min="5" max="5" width="21.140625" customWidth="1"/>
    <col min="6" max="6" width="26.140625" customWidth="1"/>
    <col min="7" max="7" width="40.140625" customWidth="1"/>
  </cols>
  <sheetData>
    <row r="1" spans="1:7" x14ac:dyDescent="0.25">
      <c r="A1" s="29"/>
      <c r="B1" s="29"/>
      <c r="C1" s="30" t="s">
        <v>18</v>
      </c>
      <c r="D1" s="30"/>
      <c r="E1" s="30"/>
      <c r="F1" s="31" t="s">
        <v>19</v>
      </c>
      <c r="G1" s="31"/>
    </row>
    <row r="2" spans="1:7" ht="15" customHeight="1" x14ac:dyDescent="0.25">
      <c r="A2" s="29"/>
      <c r="B2" s="29"/>
      <c r="C2" s="30"/>
      <c r="D2" s="30"/>
      <c r="E2" s="30"/>
      <c r="F2" s="31"/>
      <c r="G2" s="31"/>
    </row>
    <row r="3" spans="1:7" x14ac:dyDescent="0.25">
      <c r="A3" s="29"/>
      <c r="B3" s="29"/>
      <c r="C3" s="30"/>
      <c r="D3" s="30"/>
      <c r="E3" s="30"/>
      <c r="F3" s="31"/>
      <c r="G3" s="31"/>
    </row>
    <row r="4" spans="1:7" x14ac:dyDescent="0.25">
      <c r="A4" s="29"/>
      <c r="B4" s="29"/>
      <c r="C4" s="30"/>
      <c r="D4" s="30"/>
      <c r="E4" s="30"/>
      <c r="F4" s="31"/>
      <c r="G4" s="31"/>
    </row>
    <row r="5" spans="1:7" ht="28.5" x14ac:dyDescent="0.45">
      <c r="A5" s="28" t="s">
        <v>1</v>
      </c>
      <c r="B5" s="28"/>
      <c r="C5" s="28"/>
      <c r="D5" s="28"/>
      <c r="E5" s="28"/>
      <c r="F5" s="28"/>
      <c r="G5" s="28"/>
    </row>
    <row r="7" spans="1:7" ht="18.75" x14ac:dyDescent="0.3">
      <c r="A7" s="16"/>
      <c r="B7" s="22" t="s">
        <v>2</v>
      </c>
      <c r="C7" s="18"/>
      <c r="D7" s="19">
        <v>2017</v>
      </c>
      <c r="E7" s="19">
        <v>2016</v>
      </c>
      <c r="F7" s="19" t="s">
        <v>3</v>
      </c>
      <c r="G7" s="18" t="s">
        <v>0</v>
      </c>
    </row>
    <row r="8" spans="1:7" ht="15.75" x14ac:dyDescent="0.25">
      <c r="A8" s="16"/>
      <c r="B8" s="9" t="s">
        <v>7</v>
      </c>
      <c r="C8" s="13"/>
      <c r="D8" s="10">
        <v>5000</v>
      </c>
      <c r="E8" s="10">
        <v>4000</v>
      </c>
      <c r="F8" s="10">
        <v>1000</v>
      </c>
    </row>
    <row r="9" spans="1:7" ht="15.75" x14ac:dyDescent="0.25">
      <c r="A9" s="16"/>
      <c r="B9" s="1"/>
      <c r="C9" s="14"/>
      <c r="D9" s="11"/>
      <c r="E9" s="11"/>
      <c r="F9" s="11"/>
      <c r="G9" s="2"/>
    </row>
    <row r="10" spans="1:7" ht="15.75" x14ac:dyDescent="0.25">
      <c r="A10" s="16"/>
      <c r="B10" s="3"/>
      <c r="C10" s="14"/>
      <c r="D10" s="11"/>
      <c r="E10" s="11"/>
      <c r="F10" s="11"/>
      <c r="G10" s="2"/>
    </row>
    <row r="11" spans="1:7" ht="15.75" x14ac:dyDescent="0.25">
      <c r="A11" s="16"/>
      <c r="B11" s="4"/>
      <c r="C11" s="14"/>
      <c r="D11" s="11"/>
      <c r="E11" s="11"/>
      <c r="F11" s="11"/>
      <c r="G11" s="5"/>
    </row>
    <row r="12" spans="1:7" ht="15.75" x14ac:dyDescent="0.25">
      <c r="A12" s="16"/>
      <c r="B12" s="3"/>
      <c r="C12" s="14"/>
      <c r="D12" s="11"/>
      <c r="E12" s="8"/>
      <c r="F12" s="8"/>
      <c r="G12" s="5"/>
    </row>
    <row r="13" spans="1:7" ht="15.75" x14ac:dyDescent="0.25">
      <c r="A13" s="16"/>
      <c r="B13" s="3"/>
      <c r="C13" s="14"/>
      <c r="D13" s="11"/>
      <c r="E13" s="11"/>
      <c r="F13" s="11"/>
      <c r="G13" s="2"/>
    </row>
    <row r="14" spans="1:7" ht="15.75" x14ac:dyDescent="0.25">
      <c r="A14" s="16"/>
      <c r="B14" s="3"/>
      <c r="C14" s="15"/>
      <c r="D14" s="8"/>
      <c r="E14" s="8"/>
      <c r="F14" s="8"/>
      <c r="G14" s="5"/>
    </row>
    <row r="15" spans="1:7" ht="19.5" thickBot="1" x14ac:dyDescent="0.3">
      <c r="A15" s="16"/>
      <c r="B15" s="6"/>
      <c r="C15" s="20" t="s">
        <v>4</v>
      </c>
      <c r="D15" s="21">
        <f>SUM(D8:D13)</f>
        <v>5000</v>
      </c>
      <c r="E15" s="21">
        <f>SUM(E8:E13)</f>
        <v>4000</v>
      </c>
      <c r="F15" s="21">
        <f t="shared" ref="F15" si="0">SUM(D15 - E15)</f>
        <v>1000</v>
      </c>
      <c r="G15" s="6"/>
    </row>
    <row r="16" spans="1:7" x14ac:dyDescent="0.25">
      <c r="C16" s="14"/>
      <c r="D16" s="7"/>
      <c r="E16" s="7"/>
      <c r="F16" s="7"/>
    </row>
    <row r="17" spans="1:7" ht="18.75" x14ac:dyDescent="0.3">
      <c r="A17" s="16"/>
      <c r="B17" s="22" t="s">
        <v>14</v>
      </c>
      <c r="C17" s="17"/>
      <c r="D17" s="19">
        <v>2017</v>
      </c>
      <c r="E17" s="19">
        <v>2016</v>
      </c>
      <c r="F17" s="19" t="s">
        <v>3</v>
      </c>
      <c r="G17" s="18" t="s">
        <v>0</v>
      </c>
    </row>
    <row r="18" spans="1:7" ht="15.75" x14ac:dyDescent="0.25">
      <c r="A18" s="16"/>
      <c r="B18" s="9" t="s">
        <v>8</v>
      </c>
      <c r="C18" s="13"/>
      <c r="D18" s="10">
        <v>3000</v>
      </c>
      <c r="E18" s="10">
        <v>2000</v>
      </c>
      <c r="F18" s="10">
        <v>1000</v>
      </c>
    </row>
    <row r="19" spans="1:7" ht="15.75" x14ac:dyDescent="0.25">
      <c r="A19" s="16"/>
      <c r="B19" s="1"/>
      <c r="C19" s="14"/>
      <c r="D19" s="11"/>
      <c r="E19" s="11"/>
      <c r="F19" s="11"/>
      <c r="G19" s="2"/>
    </row>
    <row r="20" spans="1:7" ht="15.75" x14ac:dyDescent="0.25">
      <c r="A20" s="16"/>
      <c r="B20" s="3"/>
      <c r="C20" s="14"/>
      <c r="D20" s="11"/>
      <c r="E20" s="11"/>
      <c r="F20" s="11"/>
      <c r="G20" s="2"/>
    </row>
    <row r="21" spans="1:7" ht="15.75" x14ac:dyDescent="0.25">
      <c r="A21" s="16"/>
      <c r="B21" s="4"/>
      <c r="C21" s="14"/>
      <c r="D21" s="11"/>
      <c r="E21" s="11"/>
      <c r="F21" s="11"/>
      <c r="G21" s="5"/>
    </row>
    <row r="22" spans="1:7" ht="15.75" x14ac:dyDescent="0.25">
      <c r="A22" s="16"/>
      <c r="B22" s="3"/>
      <c r="C22" s="14"/>
      <c r="D22" s="11"/>
      <c r="E22" s="8"/>
      <c r="F22" s="8"/>
      <c r="G22" s="5"/>
    </row>
    <row r="23" spans="1:7" ht="15.75" x14ac:dyDescent="0.25">
      <c r="A23" s="16"/>
      <c r="B23" s="3"/>
      <c r="C23" s="14"/>
      <c r="D23" s="11"/>
      <c r="E23" s="11"/>
      <c r="F23" s="11"/>
      <c r="G23" s="2"/>
    </row>
    <row r="24" spans="1:7" ht="15.75" x14ac:dyDescent="0.25">
      <c r="A24" s="16"/>
      <c r="B24" s="3"/>
      <c r="C24" s="15"/>
      <c r="D24" s="8"/>
      <c r="E24" s="8"/>
      <c r="F24" s="8"/>
      <c r="G24" s="5"/>
    </row>
    <row r="25" spans="1:7" ht="19.5" thickBot="1" x14ac:dyDescent="0.3">
      <c r="A25" s="16"/>
      <c r="B25" s="6"/>
      <c r="C25" s="20" t="s">
        <v>5</v>
      </c>
      <c r="D25" s="21">
        <f>SUM(D18:D23)</f>
        <v>3000</v>
      </c>
      <c r="E25" s="21">
        <f>SUM(E18:E23)</f>
        <v>2000</v>
      </c>
      <c r="F25" s="21">
        <f t="shared" ref="F25" si="1">SUM(D25 - E25)</f>
        <v>1000</v>
      </c>
      <c r="G25" s="6"/>
    </row>
    <row r="26" spans="1:7" x14ac:dyDescent="0.25">
      <c r="C26" s="14"/>
      <c r="D26" s="7"/>
      <c r="E26" s="7"/>
      <c r="F26" s="7"/>
    </row>
    <row r="27" spans="1:7" ht="18.75" x14ac:dyDescent="0.3">
      <c r="A27" s="16"/>
      <c r="B27" s="22" t="s">
        <v>9</v>
      </c>
      <c r="C27" s="17"/>
      <c r="D27" s="19">
        <v>2017</v>
      </c>
      <c r="E27" s="19">
        <v>2016</v>
      </c>
      <c r="F27" s="19" t="s">
        <v>3</v>
      </c>
      <c r="G27" s="18" t="s">
        <v>0</v>
      </c>
    </row>
    <row r="28" spans="1:7" ht="15.75" x14ac:dyDescent="0.25">
      <c r="A28" s="16"/>
      <c r="B28" s="9" t="s">
        <v>10</v>
      </c>
      <c r="C28" s="13"/>
      <c r="D28" s="10">
        <v>5000</v>
      </c>
      <c r="E28" s="10">
        <v>4000</v>
      </c>
      <c r="F28" s="10">
        <v>1000</v>
      </c>
    </row>
    <row r="29" spans="1:7" ht="15.75" x14ac:dyDescent="0.25">
      <c r="A29" s="16"/>
      <c r="B29" s="9" t="s">
        <v>22</v>
      </c>
      <c r="C29" s="13"/>
      <c r="D29" s="10">
        <v>-3000</v>
      </c>
      <c r="E29" s="10">
        <v>-2000</v>
      </c>
      <c r="F29" s="10">
        <v>-1000</v>
      </c>
      <c r="G29" s="2"/>
    </row>
    <row r="30" spans="1:7" ht="15.75" x14ac:dyDescent="0.25">
      <c r="A30" s="16"/>
      <c r="B30" s="3"/>
      <c r="C30" s="15"/>
      <c r="D30" s="8"/>
      <c r="E30" s="8"/>
      <c r="F30" s="8"/>
      <c r="G30" s="5"/>
    </row>
    <row r="31" spans="1:7" ht="19.5" thickBot="1" x14ac:dyDescent="0.3">
      <c r="A31" s="16"/>
      <c r="B31" s="6"/>
      <c r="C31" s="20" t="s">
        <v>11</v>
      </c>
      <c r="D31" s="21">
        <f>SUM(D28:D29)</f>
        <v>2000</v>
      </c>
      <c r="E31" s="21">
        <f>SUM(E28:E29)</f>
        <v>2000</v>
      </c>
      <c r="F31" s="21">
        <f t="shared" ref="F31" si="2">SUM(D31 - E31)</f>
        <v>0</v>
      </c>
      <c r="G31" s="6"/>
    </row>
    <row r="32" spans="1:7" x14ac:dyDescent="0.25">
      <c r="C32" s="14"/>
      <c r="D32" s="7"/>
      <c r="E32" s="7"/>
      <c r="F32" s="7"/>
    </row>
    <row r="33" spans="1:7" ht="18.75" x14ac:dyDescent="0.3">
      <c r="A33" s="16"/>
      <c r="B33" s="22" t="s">
        <v>6</v>
      </c>
      <c r="C33" s="17"/>
      <c r="D33" s="19">
        <v>2017</v>
      </c>
      <c r="E33" s="19">
        <v>2016</v>
      </c>
      <c r="F33" s="19" t="s">
        <v>3</v>
      </c>
      <c r="G33" s="18" t="s">
        <v>0</v>
      </c>
    </row>
    <row r="34" spans="1:7" ht="15.75" x14ac:dyDescent="0.25">
      <c r="A34" s="16"/>
      <c r="B34" s="9" t="s">
        <v>12</v>
      </c>
      <c r="C34" s="13"/>
      <c r="D34" s="10">
        <v>10500</v>
      </c>
      <c r="E34" s="10">
        <v>8900</v>
      </c>
      <c r="F34" s="12">
        <v>1600</v>
      </c>
    </row>
    <row r="35" spans="1:7" ht="15.75" x14ac:dyDescent="0.25">
      <c r="A35" s="16"/>
      <c r="B35" s="9" t="s">
        <v>13</v>
      </c>
      <c r="C35" s="13"/>
      <c r="D35" s="10">
        <v>250</v>
      </c>
      <c r="E35" s="10">
        <v>780</v>
      </c>
      <c r="F35" s="11">
        <v>-530</v>
      </c>
      <c r="G35" s="2"/>
    </row>
    <row r="36" spans="1:7" ht="15.75" x14ac:dyDescent="0.25">
      <c r="A36" s="16"/>
      <c r="B36" s="9" t="s">
        <v>16</v>
      </c>
      <c r="C36" s="13"/>
      <c r="D36" s="10">
        <v>-890</v>
      </c>
      <c r="E36" s="10">
        <v>-1000</v>
      </c>
      <c r="F36" s="10">
        <v>-110</v>
      </c>
      <c r="G36" s="2"/>
    </row>
    <row r="37" spans="1:7" ht="15.75" x14ac:dyDescent="0.25">
      <c r="A37" s="16"/>
      <c r="B37" s="9" t="s">
        <v>17</v>
      </c>
      <c r="C37" s="13"/>
      <c r="D37" s="10"/>
      <c r="E37" s="10"/>
      <c r="F37" s="11"/>
      <c r="G37" s="5"/>
    </row>
    <row r="38" spans="1:7" ht="15.75" x14ac:dyDescent="0.25">
      <c r="A38" s="16"/>
      <c r="B38" s="3"/>
      <c r="C38" s="14"/>
      <c r="D38" s="11"/>
      <c r="E38" s="8"/>
      <c r="F38" s="8"/>
      <c r="G38" s="5"/>
    </row>
    <row r="39" spans="1:7" ht="15.75" x14ac:dyDescent="0.25">
      <c r="A39" s="16"/>
      <c r="B39" s="3"/>
      <c r="C39" s="14"/>
      <c r="D39" s="11"/>
      <c r="E39" s="11"/>
      <c r="F39" s="11"/>
      <c r="G39" s="2"/>
    </row>
    <row r="40" spans="1:7" ht="15.75" x14ac:dyDescent="0.25">
      <c r="A40" s="16"/>
      <c r="B40" s="3"/>
      <c r="C40" s="15"/>
      <c r="D40" s="8"/>
      <c r="E40" s="8"/>
      <c r="F40" s="8"/>
      <c r="G40" s="5"/>
    </row>
    <row r="41" spans="1:7" ht="19.5" thickBot="1" x14ac:dyDescent="0.3">
      <c r="A41" s="16"/>
      <c r="B41" s="6"/>
      <c r="C41" s="20" t="s">
        <v>15</v>
      </c>
      <c r="D41" s="21">
        <f>SUM(D34:D39)</f>
        <v>9860</v>
      </c>
      <c r="E41" s="21">
        <f>SUM(E34:E39)</f>
        <v>8680</v>
      </c>
      <c r="F41" s="21">
        <f>SUM(F34:F40)</f>
        <v>960</v>
      </c>
      <c r="G41" s="6"/>
    </row>
    <row r="42" spans="1:7" ht="15.75" customHeight="1" x14ac:dyDescent="0.25">
      <c r="A42" s="23"/>
      <c r="B42" s="23"/>
      <c r="C42" s="26" t="s">
        <v>20</v>
      </c>
      <c r="D42" s="26"/>
      <c r="E42" s="24" t="s">
        <v>21</v>
      </c>
      <c r="F42" s="24"/>
      <c r="G42" s="23"/>
    </row>
    <row r="43" spans="1:7" ht="15" customHeight="1" x14ac:dyDescent="0.25">
      <c r="A43" s="23"/>
      <c r="B43" s="23"/>
      <c r="C43" s="27"/>
      <c r="D43" s="27"/>
      <c r="E43" s="25"/>
      <c r="F43" s="25"/>
      <c r="G43" s="23"/>
    </row>
  </sheetData>
  <mergeCells count="6">
    <mergeCell ref="E42:F43"/>
    <mergeCell ref="C42:D43"/>
    <mergeCell ref="A5:G5"/>
    <mergeCell ref="A1:B4"/>
    <mergeCell ref="C1:E4"/>
    <mergeCell ref="F1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Flinders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Thiel</dc:creator>
  <cp:lastModifiedBy>Sport Fitness</cp:lastModifiedBy>
  <dcterms:created xsi:type="dcterms:W3CDTF">2018-03-16T05:21:11Z</dcterms:created>
  <dcterms:modified xsi:type="dcterms:W3CDTF">2018-04-03T02:42:49Z</dcterms:modified>
</cp:coreProperties>
</file>